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sonali\prof hariharan alb\civil tender\"/>
    </mc:Choice>
  </mc:AlternateContent>
  <xr:revisionPtr revIDLastSave="0" documentId="13_ncr:1_{400E2200-1703-4C74-A293-44B5B56823C5}" xr6:coauthVersionLast="36" xr6:coauthVersionMax="36" xr10:uidLastSave="{00000000-0000-0000-0000-000000000000}"/>
  <bookViews>
    <workbookView xWindow="0" yWindow="0" windowWidth="28800" windowHeight="11805" xr2:uid="{974F6467-B49D-4E10-B622-8435486849D9}"/>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 l="1"/>
  <c r="F5" i="1"/>
  <c r="F6" i="1"/>
  <c r="F7" i="1"/>
  <c r="F8" i="1"/>
  <c r="F9" i="1"/>
  <c r="F10" i="1"/>
  <c r="F11" i="1"/>
  <c r="F12" i="1"/>
  <c r="F66" i="1" s="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3" i="1"/>
  <c r="F67" i="1" l="1"/>
  <c r="F68" i="1" s="1"/>
</calcChain>
</file>

<file path=xl/sharedStrings.xml><?xml version="1.0" encoding="utf-8"?>
<sst xmlns="http://schemas.openxmlformats.org/spreadsheetml/2006/main" count="137" uniqueCount="79">
  <si>
    <t>Dismantling old plaster or skirting
raking out joints and cleaning the surface for plaster including disposal of rubbish to the dumping
ground within 50 metres lead.</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</si>
  <si>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All works upto plinth level : Concrete of M15 grade with minimum cement content of 240 kg /cum</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</si>
  <si>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Double charge vitrified tile polished finish of size of Tile 600 x 600mm</t>
  </si>
  <si>
    <t>Providing making and erecting
in position of any height any color anodized aluminium partition fixed aluminium partition and also small areas or as per direction and drawings and taking supports upto ceiling at no extra costs made out of approved color. Anodised/ powder coated Aluminium sections in partition for partitions using standard aluminium sections(63.5 x 38 x 1.53 mm) or any other approved sections as per drawing with spacing as per design for architectural effect/ and as per instructions at the site with 8mm thick clear float glass for panels including glazing clips/ snap fit beading Patti, neoprine gasket, etc. all complete only exposed area to be considered for measurement and payment all additional members for supporting will not be paid separately. (AL Brand - Jindal, Hindalco)</t>
  </si>
  <si>
    <t>Providing,making and erecting
in position 35mm Solid core flush door shutter Single or double leaf (Approved make ISI) including frame wooden or Aluminium (as/if reqd) and 1 mm thick laminate on both sides of approved colour and make (merino/greenlam) including necessary fittings fixtures &lt;(&gt;,&lt;)&gt; such as brass/steel
hinges ,approved long brush finish handles D/YH Handles upto 1'6" ht, Al drop , tower bolt of approved make and big view panel of with 5mm glass of any size including edge finishing with beading polishing or laminated etc complete.</t>
  </si>
  <si>
    <t>Providing  fabricating and erecting
in position 1/2" thk Gyp board False ceiling (India Gypsum or equivalent make ) in periphery/ borders in double stages/profiles etc as required at site as per manufacturers specification with necessary GI section for frame work and suspenders &lt;(&gt;,&lt;)&gt;
including sealing the joints with sealing tapes&lt;(&gt;,&lt;)&gt;  including cut outs for lighting fixtures, steps if required  etc complete .as directed  etc complete</t>
  </si>
  <si>
    <t>Providing and fixing soft board
paneling with Approved Fabric (M/s praveen kumar /Ms meghna or approved) in 12 mm thick soft board with 9 mm thick 15 minutes fire rated marine back ply, edging with 4 mm thick BTC
lipping patti covered with white cloth finished with approved fabric as per drawing and as directed by Engineer-in-charge.( Response )</t>
  </si>
  <si>
    <t>Total</t>
  </si>
  <si>
    <t>GST 18 %</t>
  </si>
  <si>
    <t>Total including 18 % GST</t>
  </si>
  <si>
    <t>Item No</t>
  </si>
  <si>
    <t>Item Description</t>
  </si>
  <si>
    <t>Quantity</t>
  </si>
  <si>
    <t>Unit</t>
  </si>
  <si>
    <t>Rate</t>
  </si>
  <si>
    <t>Amount</t>
  </si>
  <si>
    <r>
      <rPr>
        <sz val="11"/>
        <rFont val="Arial MT"/>
        <family val="2"/>
      </rPr>
      <t>Dismantelling work</t>
    </r>
  </si>
  <si>
    <r>
      <rPr>
        <sz val="11"/>
        <rFont val="Arial MT"/>
        <family val="2"/>
      </rPr>
      <t>Activ.unit</t>
    </r>
  </si>
  <si>
    <r>
      <rPr>
        <sz val="11"/>
        <rFont val="Arial MT"/>
        <family val="2"/>
      </rPr>
      <t>m3</t>
    </r>
  </si>
  <si>
    <r>
      <rPr>
        <sz val="11"/>
        <rFont val="Arial MT"/>
        <family val="2"/>
      </rPr>
      <t>Dismantling aluminium/ Gypsum partitions doors, windows, window cill, fixed glazing and false ceiling including disposal of unserviceable
material and stacking of serviceable material with in 50 meters lead as directed by Engineer in-charge.</t>
    </r>
  </si>
  <si>
    <r>
      <rPr>
        <sz val="11"/>
        <rFont val="Arial MT"/>
        <family val="2"/>
      </rPr>
      <t>m2</t>
    </r>
  </si>
  <si>
    <r>
      <rPr>
        <sz val="11"/>
        <rFont val="Arial MT"/>
        <family val="2"/>
      </rPr>
      <t>Carefully removing curtains/ Curtain rod
/ Blinds and carting it away anywhere outside the campus as directed.</t>
    </r>
  </si>
  <si>
    <r>
      <rPr>
        <sz val="11"/>
        <rFont val="Arial MT"/>
        <family val="2"/>
      </rPr>
      <t>m</t>
    </r>
  </si>
  <si>
    <r>
      <rPr>
        <sz val="11"/>
        <rFont val="Arial MT"/>
        <family val="2"/>
      </rPr>
      <t>Providing and cutting with Electric saw trenches (Race Way) in existing floor for laying
electrical conduit including cleaning and finishing the same with IPS or any other finish as required. etc complete including curing disposing debris at anywhere outside the campus as per detailed drawing. and as directed</t>
    </r>
  </si>
  <si>
    <r>
      <rPr>
        <sz val="11"/>
        <rFont val="Arial MT"/>
        <family val="2"/>
      </rPr>
      <t>Dismantling tile work in floors
and roofs laid in cement mortar including stacking material within 50 metres lead. For thickness of tiles 10 mm to 25 mm</t>
    </r>
  </si>
  <si>
    <r>
      <rPr>
        <sz val="11"/>
        <rFont val="Arial MT"/>
        <family val="2"/>
      </rPr>
      <t>Demolishing cement concrete manually
/ by mechanical means including disposal of material within 50 metres lead as per direction of Engineer - in - charge. Nominal concrete 1:4:8 or leaner mix (including equivalent design mix)</t>
    </r>
  </si>
  <si>
    <r>
      <rPr>
        <sz val="11"/>
        <rFont val="Arial MT"/>
        <family val="2"/>
      </rPr>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r>
  </si>
  <si>
    <r>
      <rPr>
        <sz val="11"/>
        <rFont val="Arial MT"/>
        <family val="2"/>
      </rPr>
      <t>Carefully disconnecting the existing
electricals mains from Panels/ DB's or any such source and removing the electrical conduits/ casing caping/cables etc. from walls/ceilings/concealed wiring etc. all and removing the Electrical fittings and fixtures such as Fans/ Lights/ Main boards/DB/ lighting boards/ etc all from all locations and staking and depositing the selected servicable material with Electrical maintainance Division Stores of the Institute and disposing off rest of the material out of campus. as directed.</t>
    </r>
  </si>
  <si>
    <r>
      <rPr>
        <sz val="11"/>
        <rFont val="Arial MT"/>
        <family val="2"/>
      </rPr>
      <t>each</t>
    </r>
  </si>
  <si>
    <r>
      <rPr>
        <sz val="11"/>
        <rFont val="Arial MT"/>
        <family val="2"/>
      </rPr>
      <t>Modification work</t>
    </r>
  </si>
  <si>
    <r>
      <rPr>
        <sz val="11"/>
        <rFont val="Arial MT"/>
        <family val="2"/>
      </rPr>
      <t>Modification in existing door
by removing existing laminate, repair and providing viewing pannel of desired size fixed with clear float glass of 6mm with  beeding  and laminate (merino/ greenlam) including changing of necessary fittings fixtures&lt;(&gt;,&lt;)&gt; such as brass/steel hinges&lt;(&gt;,&lt;)&gt; approved  long brush finish handles, Aldrop , tower bolt  of approved make and as per design (if reqd) including edges finishing with beading polishing/ painting or laminated,  removing existing paint, frame polishing. etc. complete.</t>
    </r>
  </si>
  <si>
    <r>
      <rPr>
        <sz val="11"/>
        <rFont val="Arial MT"/>
        <family val="2"/>
      </rPr>
      <t>Structural repairs and PCC work</t>
    </r>
  </si>
  <si>
    <r>
      <rPr>
        <sz val="11"/>
        <rFont val="Arial MT"/>
        <family val="2"/>
      </rPr>
      <t>Structural repair by 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50 mm average thickness</t>
    </r>
  </si>
  <si>
    <r>
      <rPr>
        <sz val="11"/>
        <rFont val="Arial MT"/>
        <family val="2"/>
      </rPr>
      <t>Brick and Plaster Work</t>
    </r>
  </si>
  <si>
    <r>
      <rPr>
        <sz val="11"/>
        <rFont val="Arial MT"/>
        <family val="2"/>
      </rPr>
      <t>Providing and constructing 4" thk
Partition Brick wall in cement mortar 1:4 including 3" concrete coping at every 4’ ht and on top&lt;(&gt;,&lt;)&gt; with racking out the joints ,necessary curing including scaffolding etc. complete.</t>
    </r>
  </si>
  <si>
    <r>
      <rPr>
        <sz val="11"/>
        <rFont val="Arial MT"/>
        <family val="2"/>
      </rPr>
      <t>Providing and applying avg. 12mm thk.
(avg.) single coat internal plaster in cement sand mortar (1:4) for all plain/curved surfaces of brick/ block / RCC  walls and finishing the same (smooth or broom) in correct line, level &amp; plumb, making of edges, corners, sill, jambs, soffits, grooves, pattas etc. as per drawings &amp; relevant specifications including all necessary surface preparation, scaffolding, p/f of PVC chicken mesh of approved quality at all junctions of RCC &amp; masonry work, hacking of concrete surface to receive plaster, watering, curing, cleaning etc. complete at all levels and heights.a) Cement mortar 1:4</t>
    </r>
  </si>
  <si>
    <r>
      <rPr>
        <sz val="11"/>
        <rFont val="Arial MT"/>
        <family val="2"/>
      </rPr>
      <t>Providing and applying 12 mm thick
(average) premixed formulated one coat gypsum lightweight plaster having additives and light weight aggregates as vermiculite/ perlite respectively conforming to IS: 2547 (Part - 1 &amp; II) 1976, applied on hacked / uneven background such as bare brick/ block/ RCC work on walls &amp; ceiling at all floors and locations, finished in smooth line and level etc. complete.</t>
    </r>
  </si>
  <si>
    <r>
      <rPr>
        <sz val="11"/>
        <rFont val="Arial MT"/>
        <family val="2"/>
      </rPr>
      <t>Providing and applying "punning  "
(patra finish) or any required thickness of India Gypsum make to brick wall/concrete as per manufactures' specifications and finishing the same smooth to receive paint , including necessary scaffolding&lt;(&gt;,&lt;)&gt; curing, hacking etc complete and as directed.</t>
    </r>
  </si>
  <si>
    <r>
      <rPr>
        <sz val="11"/>
        <rFont val="Arial MT"/>
        <family val="2"/>
      </rPr>
      <t>Granite work</t>
    </r>
  </si>
  <si>
    <r>
      <rPr>
        <sz val="11"/>
        <rFont val="Arial MT"/>
        <family val="2"/>
      </rPr>
      <t>Providing and fixing color granite
in a ledge in window and door jambs, sills, flooring 6"  to 9" wide by roughening the surface or plastering(if reqd)   and up to 8’ long without joint(one side polished and edges Patta/half round/ full round molding, polishing ) of approved grains and shade, thickness including necessary fixing with neat cement/Aralite material required as per drawings etc. complete. ( Basic cost of Granite 250 per sqft )</t>
    </r>
  </si>
  <si>
    <r>
      <rPr>
        <sz val="11"/>
        <rFont val="Arial MT"/>
        <family val="2"/>
      </rPr>
      <t>Flooring &amp; Skirting work</t>
    </r>
  </si>
  <si>
    <r>
      <rPr>
        <sz val="11"/>
        <rFont val="Arial MT"/>
        <family val="2"/>
      </rPr>
      <t>Providing and laying in position
approved  quality approved make  nitco, Rak, kajaria  vitrified tiles Skirting  4” to 6” high made of approved vitrified  flooring with on walls  partations etc including making groove of 5 to 8 mm above skirting including  hacking the existing walls/floor/ removing plaster and cleaning the same&lt;(&gt;,&lt;)&gt; and laying in proper line &amp; level with approved bonding material and filling the joints . as per direction of engineer in charge all complete.</t>
    </r>
  </si>
  <si>
    <r>
      <rPr>
        <sz val="11"/>
        <rFont val="Arial MT"/>
        <family val="2"/>
      </rPr>
      <t>Providing and laying Vitrified tiles
(Dado)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r>
  </si>
  <si>
    <r>
      <rPr>
        <sz val="11"/>
        <rFont val="Arial MT"/>
        <family val="2"/>
      </rPr>
      <t>Framework and Panneling work</t>
    </r>
  </si>
  <si>
    <r>
      <rPr>
        <sz val="11"/>
        <rFont val="Arial MT"/>
        <family val="2"/>
      </rPr>
      <t>Providing and fixing aluminium work
for doors, windows, ventilators and partitions with aluminum sections of size 63.5 X 38 X 1.50 mm for the framework as per the manufacturer's specification, using horizontal and vertical middle sections as per site requirement. with necessary fittings and fixtures with extruded built up standard tubular sections /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Powder coated of
grade AC 15 (minimum thickness of powder coating 50 micron) and smooth, rust free, straight, mitred and jointed mechanically wherever required including cleat angle, Aluminium snap beading for glazing / panelling, C.P. brass / stainless steel screws, all complete as per architectural drawings and the directions of Engineer-in-charge.</t>
    </r>
  </si>
  <si>
    <r>
      <rPr>
        <sz val="11"/>
        <rFont val="Arial MT"/>
        <family val="2"/>
      </rPr>
      <t>kg</t>
    </r>
  </si>
  <si>
    <r>
      <rPr>
        <sz val="11"/>
        <rFont val="Arial MT"/>
        <family val="2"/>
      </rPr>
      <t>75 mm overall thickness Partition
with 12mm thick double skin Calcium Silicate Board both side made with Calcareous &amp; Siliceous materials reinforced with cellulose fiber manufactured through autoclaving process with Compressive Strength 225 kg/sq.cm, Bending Strength 100 kg./ sq.cm ( Rate including 48 kg 50 mm thick rockwool or as per manufacture's specification and direction of engineer in charge )</t>
    </r>
  </si>
  <si>
    <r>
      <rPr>
        <sz val="11"/>
        <rFont val="Arial MT"/>
        <family val="2"/>
      </rPr>
      <t>Providing and fixing  12.5mm thick
Gypsum boards confirming to IS 2095-1982Gyp boards with tapered edges to be screwed to the new/existing framework base panelling of ply / AL frame with  screws. Screw fixing shall be done mechanically. Gyp boards are to be joined and finished so as to have a flush look which includes filling and finishing the tapered and square edge of the boards with gypsum roller net tape and approved quality joining compounds. The work also includes vertical drops, curvature, providing and making farma cutting of gyp boards &amp; frame work and providing cutouts / openings and additional supports wherever required for the fixing  of ceiling fixtures like, lights, A.C grills, sprinklers, smoke detectors etc.</t>
    </r>
  </si>
  <si>
    <r>
      <rPr>
        <sz val="11"/>
        <rFont val="Arial MT"/>
        <family val="2"/>
      </rPr>
      <t>Providing and fixing in position
18mm waterproof plywood (Plywood of grade IS 710) up to 100 mm deep including wooden/ aluminum framework with vertical and horizontal members as required at site for closing electrical / Ac conduits etc and making grooves, panels of required spacing and size /fixed or openable on mirror screws as required, with 1mm thick approved laminate above the plywood surface as per the drawing as directed etc complete.
PLYWOOD-CENTURY/ GREENPLY/ ANCHOR
PLY/MAYURPLY.LAMINATE</t>
    </r>
  </si>
  <si>
    <r>
      <rPr>
        <sz val="11"/>
        <rFont val="Arial MT"/>
        <family val="2"/>
      </rPr>
      <t>Providing making and fixing
in position laminated Panneling of 12 mm thick commercial ply of IS 303 with required provisions for wiring and other fixtures etc wherever required. up to 100mm deep and in any required size and shape, using wooden sections for framework including approved 12mm/19mm thk plywood etc including separation if required for running electrical, networking, and telephones cables, cutouts etc. Complete. PLYWOOD - CENTURY / GREENFLY/ ANCHOR PLY/MAYURPLY. LAMINATE MERINO/GREENLAM/CENTURY.</t>
    </r>
  </si>
  <si>
    <r>
      <rPr>
        <sz val="11"/>
        <rFont val="Arial MT"/>
        <family val="2"/>
      </rPr>
      <t>providing &amp; fixing 12 mm commercial
ply of ISI 303grade (Century/Greenply/Anchorply) on existing panelling in length or height in line level with required fittings, adhesives as per design.</t>
    </r>
  </si>
  <si>
    <r>
      <rPr>
        <sz val="11"/>
        <rFont val="Arial MT"/>
        <family val="2"/>
      </rPr>
      <t>Doors &amp; windows work</t>
    </r>
  </si>
  <si>
    <r>
      <rPr>
        <sz val="11"/>
        <rFont val="Arial MT"/>
        <family val="2"/>
      </rPr>
      <t>Providing,making and erecting
in a position full height Anodised/powder coated sliding Aluminium door of approved colour (Anodizing/coating) including using standard aluminium section as per drawing and as per instructions with 5 /8mm thk clear/figured float glass for panels including snap-fit beading patti, neoprene gasket Brush Finish Long handles (both sides) Concealed Approved lock etc all complete as directed and as per drg.</t>
    </r>
  </si>
  <si>
    <r>
      <rPr>
        <sz val="11"/>
        <rFont val="Arial MT"/>
        <family val="2"/>
      </rPr>
      <t>AL + GL Providing making and erecting
full height Anodised/powder coated Aluminium Door(Double leaf/or single leaf) as required and standard Aluminium door frame of approved colour (Anodizing /coating) including using standard approved aluminium sections of jindal or approved brand) as per drawing and as per instructions with
5.5mm thk clear/figured float glass for panels
including snap fit beading patti, neoprine gasket SS Brush Finish/other approved Long Handles 1'6" both sides on each leaf concealed approved lock, stopper, etc. all complete.</t>
    </r>
  </si>
  <si>
    <r>
      <rPr>
        <sz val="11"/>
        <rFont val="Arial MT"/>
        <family val="2"/>
      </rPr>
      <t>Providing and fixing heavy duty door
closer of Everite /Hyper make and design including necessary fittings fixtures etc complete.</t>
    </r>
  </si>
  <si>
    <r>
      <rPr>
        <sz val="11"/>
        <rFont val="Arial MT"/>
        <family val="2"/>
      </rPr>
      <t>Providing and fixing in position
extruded modular aluminium section with 3 shutters and one mosquito mesh. Four Track sliding Window Including Frame made up of Three track drain bottom section. Steel mesh of grade
T-304 to be fixed in shutter with appropriate fittings and fixtures neoprene,  gasket with approved quality Nylon Rollers, necessary locks handles, wool Lining etc. complete Including frame. With Anodized, Bottom track section - 20673 ( size - 116 x 40 &amp; 1.3mm thk )1.160 kg/m,Top and Side - 21032 ( Size- 116 x 25 and 1.4mm thk ) 1.005 kg/ m, Aluminium Shutter Bottom - 20842 ( 60 x 25mm and 1.45 thk ) 0.781 kg/m, Shutter handle and top - 20602 ( 43 x 25 &amp; 1.57mm thk ) 0.665 kg/m, Shutter interlock - 20939 ( 43 x 25 and 1.4mm thk ) 0.678 kg / m, Sub Frame - 14040 ( 127 x 25.4 &amp; 1.3 mm thk )</t>
    </r>
  </si>
  <si>
    <r>
      <rPr>
        <sz val="11"/>
        <rFont val="Arial MT"/>
        <family val="2"/>
      </rPr>
      <t>Providing and fixing in position
extruded modular aluminium section. Fix Window Including Frame made up of rectangular tube section. Selected quality 5.5mm thick glass to be fixed in shutter with neoprene, gasket with approved quality etc. complete Including frame.
With Powder Coating, Main frame fixed - 19380
( size - 44.4 x 3.5 and 1.2mm thk ) 0.534 kg/m, Fix Shutter frame - 19354 ( Size- 17 x 19 and 1.27mm thk ) 0.213 kg/m, Sub Frame - 14011 ( 50.8 x 25.4 &amp; 1.5 mm thk ) 0.593 kg/m, JINDAL/HINDALCO</t>
    </r>
  </si>
  <si>
    <r>
      <rPr>
        <sz val="11"/>
        <rFont val="Arial MT"/>
        <family val="2"/>
      </rPr>
      <t>False Ceiling work</t>
    </r>
  </si>
  <si>
    <r>
      <rPr>
        <sz val="11"/>
        <rFont val="Arial MT"/>
        <family val="2"/>
      </rPr>
      <t>Painting work</t>
    </r>
  </si>
  <si>
    <r>
      <rPr>
        <sz val="11"/>
        <rFont val="Arial MT"/>
        <family val="2"/>
      </rPr>
      <t>Providing and applying Acrylic
Emulsion Paint (Nerolac/ICI/ Asian)including scraping the old paint and lambi , and filling the rough sand faced columns, beams with POP/ Gypsum where ever required applying base coats with 2 coats putty and 2 coats of primer and 2 coats of approved shade paint including necessary step ladder, scaffolding if required etc all complete   as directed.</t>
    </r>
  </si>
  <si>
    <r>
      <rPr>
        <sz val="11"/>
        <rFont val="Arial MT"/>
        <family val="2"/>
      </rPr>
      <t>Providing and applying Synthetic
Enamel Paint (Nerolac/ICI/Asian) including scraping ,applying base coat with 2 coats of acrylic putty and 1 coats of primer and 2 coats of approved shade paint including necessary step ladder scaffolding etc all complete  as directed.</t>
    </r>
  </si>
  <si>
    <r>
      <rPr>
        <sz val="11"/>
        <rFont val="Arial MT"/>
        <family val="2"/>
      </rPr>
      <t>Polishing in high gloss/matt
finish melamine clear polish on wood work in required color/ wooden shade texture with following process in the sequence as detailed below: 1. The surface to be polished is rubbed with sand paper 80/120 no. and then with sand paper of 160/180 nos. 2. Applying two coats of sealer with spray gun and allowing sufficient drying time for 1st coat and 2nd coat is allowed to dry for 8 to 12 hrs. 3. On drying of sealer coat, wet rubbing with emery cloth of finer grading with ample water to remove excess sealer layer and make the surface further smooth after this wet rubbing, then surface is applied with special grade melamine fillers to fill all the small and big holes/ grooves etc. Filler coat to be allowed to dry for 4 to 6 hrs on which again a light wet rubbing is done this surface is further allowed to dry for 12 hrs. 4. On this, 1st coat of melamine polish is applied with spray gun using melamine clear polish and melamine thinner in required proportion. This 1st coat is allowed to dry for 24 hrs then this dry surface is again fine wet rubbed smooth, which is further allowed to dry for 12 hrs. The final melamine polish is applied with compressor pressure spray gun using melamine clear polish and melamine thinner mixed in required proportion complete as per direction of Engineer-in-Charge. (Final coat to be done in 1 or 2 layers without gap of time.)</t>
    </r>
  </si>
  <si>
    <r>
      <rPr>
        <sz val="11"/>
        <rFont val="Arial MT"/>
        <family val="2"/>
      </rPr>
      <t>Carpentry work</t>
    </r>
  </si>
  <si>
    <r>
      <rPr>
        <sz val="11"/>
        <rFont val="Arial MT"/>
        <family val="2"/>
      </rPr>
      <t>Full height enclosure for electrical
DBs consisting of all vertical &amp; horizontal supports in 19mm commercial ply and 1mm laminate on all exposed surfaces with shutters with laminate comprising of 25mm thick marine blockboard, 0.8mm thick laminate on  internal and colour surface, 1mm laminate of approved make (Marine, Greenlam) and 12mm thick BTC Beading, polish finish, Openable shutters with all fixtures and fittings, al grill of size 6' x 1'-6" S.S. hinges, brush
S.S. handles, heavy-duty magnetic ball catches,
star deadlock, round keyhole, etc.and louvers as per size as per drawing and as directed by Engineer-in-charge.</t>
    </r>
  </si>
  <si>
    <r>
      <rPr>
        <sz val="11"/>
        <rFont val="Arial MT"/>
        <family val="2"/>
      </rPr>
      <t>Plumbing work</t>
    </r>
  </si>
  <si>
    <r>
      <rPr>
        <sz val="11"/>
        <rFont val="Arial MT"/>
        <family val="2"/>
      </rPr>
      <t>Providing and laying 1 1/4" dia
PVC .pipe of approved make concealed in floor laid to slope including G.I. Specials such as tees, bends etc and including making connection to the waste line etc complete.as directed.</t>
    </r>
  </si>
  <si>
    <r>
      <rPr>
        <sz val="11"/>
        <rFont val="Arial MT"/>
        <family val="2"/>
      </rPr>
      <t>Providing and laying 1 1/2" dia
CVPC pipes of approved make including GI fittings, and fixing the same with G.I.Clips including nails finishing the same etc complete as directed and also including testing the line.</t>
    </r>
  </si>
  <si>
    <r>
      <rPr>
        <sz val="11"/>
        <rFont val="Arial MT"/>
        <family val="2"/>
      </rPr>
      <t>Providing and fixing Chlorinated
Polyvinyl Chloride (CPVC) pipes, having thermal stability for hot and cold water supply including all CPVC plain and brass threaded fittings This includes jointing of pipes and fittings with one step CPVC solvent cement, trenching, refilling and testing of joints complete as per direction of Engineer in Charge. - 32 mm nominal dia Pipes</t>
    </r>
  </si>
  <si>
    <r>
      <rPr>
        <sz val="11"/>
        <rFont val="Arial MT"/>
        <family val="2"/>
      </rPr>
      <t>Providing and fixing Chlorinated
Polyvinyl Chloride (CPVC) pipes, having thermal stability for hot and cold water supply including all CPVC plain and brass threaded fittings This includes jointing of pipes and fittings with one step CPVC solvent cement, trenching, refilling and testing of joints complete as per direction of Engineer in Charge. - 65 mm nominal dia Pipes</t>
    </r>
  </si>
  <si>
    <r>
      <rPr>
        <sz val="11"/>
        <rFont val="Arial MT"/>
        <family val="2"/>
      </rPr>
      <t>Providing and fixing Chlorinated
Polyvinyl Chloride (CPVC) pipes, having thermal stability for hot and cold water supply including all CPVC plain and brass threaded fittings This includes jointing of pipes and fittings with one step CPVC solvent cement, trenching, refilling and testing of joints complete as per direction of Engineer in Charge. - 100 mm nominal dia Pipes</t>
    </r>
  </si>
  <si>
    <r>
      <rPr>
        <sz val="11"/>
        <rFont val="Arial MT"/>
        <family val="2"/>
      </rPr>
      <t>Providing and Fixing CI Nahani trap
including square type CP grating on top including necessary fittings and fixtures&lt;(&gt;,&lt;)&gt; including cutting the floor the floor and finishing the same etc. complete as directed.</t>
    </r>
  </si>
  <si>
    <r>
      <rPr>
        <sz val="11"/>
        <rFont val="Arial MT"/>
        <family val="2"/>
      </rPr>
      <t>Miscellenious work</t>
    </r>
  </si>
  <si>
    <r>
      <rPr>
        <sz val="11"/>
        <rFont val="Arial MT"/>
        <family val="2"/>
      </rPr>
      <t>Providing and installing blackout
Roller Blinds of approved make/ pattern and colour including hanging channel, etc complete ( vista / Marval )</t>
    </r>
  </si>
  <si>
    <r>
      <rPr>
        <sz val="11"/>
        <rFont val="Arial MT"/>
        <family val="2"/>
      </rPr>
      <t>Providing and laying protecting
covering layers of plastics above flooring to avoid breakage and damage of tiles during work in progress</t>
    </r>
  </si>
  <si>
    <r>
      <rPr>
        <sz val="11"/>
        <rFont val="Arial MT"/>
        <family val="2"/>
      </rPr>
      <t>Providing and fixing on glass Frost
Film/or any other design pattern film (imported) or of approved make and including cutting in patterns as per design and including computer cutting of letters and patterns etc as required at no extra cost , cleaning etc complete</t>
    </r>
  </si>
  <si>
    <r>
      <rPr>
        <sz val="11"/>
        <rFont val="Arial MT"/>
        <family val="2"/>
      </rPr>
      <t>Providing and fixing 4mm thick
back-painted glass on ply backing of 8mm ply as per design with appropriate beading/sticking with appropriate adhesive (silicon). Ply to be screwed in the AL frame. If required to fix on studs, to the satisfaction of the Engineer in charge.</t>
    </r>
  </si>
  <si>
    <t>Demolishing brick work manually
/ by mechanical means including stacking of serviceable material and disposal of unserviceable material within 50 metres lead as per direction of Engineer-in-charge.  In cement mortar</t>
  </si>
  <si>
    <t>Dismantling stone slab flooring laid in cement mortar including stacking of serviceable material and disposal of unserviceable material within 50metres lead. Plan area will be measured for billing. (Location - Existing Granite Counter as a job)</t>
  </si>
  <si>
    <t>Providing making and fixing
in position laminated (Green Lam/Merino/approved Laminate)on all sides "C" Pelmate or openable Raceway with approved screws including cutting for fixtures/switches for lighting and other fixtures etc wherever required at ceiling level or wherever required at any position including depth upto 6" or as reqd deep and width upto 12" to 15" high or any required size and using wooden sections for frame work if reqd including wherever required with approved 12mm/19mm thk ply wood or both etc including Race way for running
electrical ,networking and telephone setc complete.
(projections/Sides or Girth will not be measured and Paid seperately)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</si>
</sst>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 [$INR]"/>
    <numFmt numFmtId="166" formatCode="0.0"/>
    <numFmt numFmtId="167" formatCode="[$INR]\ #,##0.00"/>
  </numFmts>
  <fonts count="5">
    <font>
      <sz val="11"/>
      <color theme="1"/>
      <name val="Calibri"/>
      <family val="2"/>
      <scheme val="minor"/>
    </font>
    <font>
      <b/>
      <sz val="11"/>
      <name val="Arial"/>
      <family val="2"/>
    </font>
    <font>
      <sz val="11"/>
      <color rgb="FF000000"/>
      <name val="Arial MT"/>
      <family val="2"/>
    </font>
    <font>
      <sz val="11"/>
      <name val="Arial MT"/>
    </font>
    <font>
      <sz val="11"/>
      <name val="Arial MT"/>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5">
    <xf numFmtId="0" fontId="0" fillId="0" borderId="0" xfId="0"/>
    <xf numFmtId="0" fontId="1" fillId="0" borderId="1" xfId="0" applyFont="1" applyFill="1" applyBorder="1" applyAlignment="1">
      <alignment horizontal="left" vertical="top" wrapText="1" indent="1"/>
    </xf>
    <xf numFmtId="0" fontId="1" fillId="0" borderId="1" xfId="0" applyFont="1" applyFill="1" applyBorder="1" applyAlignment="1">
      <alignment horizontal="center" vertical="top" wrapText="1"/>
    </xf>
    <xf numFmtId="0" fontId="0" fillId="0" borderId="0" xfId="0" applyFont="1"/>
    <xf numFmtId="1" fontId="2" fillId="0" borderId="1" xfId="0" applyNumberFormat="1" applyFont="1" applyFill="1" applyBorder="1" applyAlignment="1">
      <alignment horizontal="center" vertical="top" shrinkToFit="1"/>
    </xf>
    <xf numFmtId="0" fontId="3" fillId="0" borderId="1" xfId="0" applyFont="1" applyFill="1" applyBorder="1" applyAlignment="1">
      <alignment horizontal="left" vertical="top" wrapText="1"/>
    </xf>
    <xf numFmtId="164" fontId="2" fillId="0" borderId="1" xfId="0" applyNumberFormat="1" applyFont="1" applyFill="1" applyBorder="1" applyAlignment="1">
      <alignment horizontal="left" vertical="top" shrinkToFit="1"/>
    </xf>
    <xf numFmtId="0" fontId="3" fillId="0" borderId="1" xfId="0" applyFont="1" applyFill="1" applyBorder="1" applyAlignment="1">
      <alignment horizontal="center" vertical="top" wrapText="1"/>
    </xf>
    <xf numFmtId="166" fontId="2" fillId="0" borderId="1" xfId="0" applyNumberFormat="1" applyFont="1" applyFill="1" applyBorder="1" applyAlignment="1">
      <alignment horizontal="center" vertical="top" shrinkToFit="1"/>
    </xf>
    <xf numFmtId="0" fontId="0"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2" fontId="2" fillId="0" borderId="1" xfId="0" applyNumberFormat="1" applyFont="1" applyFill="1" applyBorder="1" applyAlignment="1">
      <alignment horizontal="center" vertical="top" shrinkToFit="1"/>
    </xf>
    <xf numFmtId="166" fontId="2" fillId="0" borderId="3" xfId="0" applyNumberFormat="1" applyFont="1" applyFill="1" applyBorder="1" applyAlignment="1">
      <alignment horizontal="left" vertical="top" shrinkToFit="1"/>
    </xf>
    <xf numFmtId="0" fontId="0" fillId="0" borderId="3" xfId="0" applyFont="1" applyFill="1" applyBorder="1" applyAlignment="1">
      <alignment horizontal="left" vertical="top" wrapText="1"/>
    </xf>
    <xf numFmtId="164" fontId="2" fillId="0" borderId="3" xfId="0" applyNumberFormat="1" applyFont="1" applyFill="1" applyBorder="1" applyAlignment="1">
      <alignment horizontal="left" vertical="top" shrinkToFit="1"/>
    </xf>
    <xf numFmtId="0" fontId="3" fillId="0" borderId="3" xfId="0" applyFont="1" applyFill="1" applyBorder="1" applyAlignment="1">
      <alignment horizontal="center" vertical="top" wrapText="1"/>
    </xf>
    <xf numFmtId="0" fontId="0" fillId="0" borderId="2" xfId="0" applyFont="1" applyBorder="1"/>
    <xf numFmtId="0" fontId="1" fillId="0" borderId="1" xfId="0" applyFont="1" applyFill="1" applyBorder="1" applyAlignment="1" applyProtection="1">
      <alignment horizontal="center" vertical="top" wrapText="1"/>
      <protection locked="0"/>
    </xf>
    <xf numFmtId="0" fontId="1" fillId="0" borderId="1" xfId="0" applyFont="1" applyFill="1" applyBorder="1" applyAlignment="1" applyProtection="1">
      <alignment horizontal="left" vertical="top" wrapText="1" indent="2"/>
      <protection locked="0"/>
    </xf>
    <xf numFmtId="165" fontId="2" fillId="0" borderId="1" xfId="0" applyNumberFormat="1" applyFont="1" applyFill="1" applyBorder="1" applyAlignment="1" applyProtection="1">
      <alignment horizontal="right" vertical="top" shrinkToFit="1"/>
      <protection locked="0"/>
    </xf>
    <xf numFmtId="165" fontId="2" fillId="0" borderId="3" xfId="0" applyNumberFormat="1" applyFont="1" applyFill="1" applyBorder="1" applyAlignment="1" applyProtection="1">
      <alignment horizontal="left" vertical="top" indent="3" shrinkToFit="1"/>
      <protection locked="0"/>
    </xf>
    <xf numFmtId="0" fontId="0" fillId="0" borderId="2" xfId="0" applyFont="1" applyBorder="1" applyProtection="1">
      <protection locked="0"/>
    </xf>
    <xf numFmtId="165" fontId="0" fillId="0" borderId="2" xfId="0" applyNumberFormat="1" applyFont="1" applyBorder="1" applyProtection="1">
      <protection locked="0"/>
    </xf>
    <xf numFmtId="167" fontId="0" fillId="0" borderId="2" xfId="0" applyNumberFormat="1" applyFont="1" applyBorder="1" applyProtection="1">
      <protection locked="0"/>
    </xf>
    <xf numFmtId="0" fontId="0" fillId="0" borderId="0" xfId="0" applyFo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9E35B-CF2D-4D86-860B-50D0CD9B1380}">
  <dimension ref="A1:F68"/>
  <sheetViews>
    <sheetView tabSelected="1" topLeftCell="A60" zoomScale="120" zoomScaleNormal="120" workbookViewId="0">
      <selection activeCell="B66" sqref="B66"/>
    </sheetView>
  </sheetViews>
  <sheetFormatPr defaultColWidth="13.42578125" defaultRowHeight="15"/>
  <cols>
    <col min="1" max="1" width="13.42578125" style="3"/>
    <col min="2" max="2" width="64.85546875" style="3" customWidth="1"/>
    <col min="3" max="4" width="13.42578125" style="3"/>
    <col min="5" max="5" width="13.42578125" style="24"/>
    <col min="6" max="6" width="14.28515625" style="24" bestFit="1" customWidth="1"/>
    <col min="7" max="16384" width="13.42578125" style="3"/>
  </cols>
  <sheetData>
    <row r="1" spans="1:6">
      <c r="A1" s="1" t="s">
        <v>10</v>
      </c>
      <c r="B1" s="2" t="s">
        <v>11</v>
      </c>
      <c r="C1" s="1" t="s">
        <v>12</v>
      </c>
      <c r="D1" s="2" t="s">
        <v>13</v>
      </c>
      <c r="E1" s="17" t="s">
        <v>14</v>
      </c>
      <c r="F1" s="18" t="s">
        <v>15</v>
      </c>
    </row>
    <row r="2" spans="1:6">
      <c r="A2" s="4">
        <v>10</v>
      </c>
      <c r="B2" s="5" t="s">
        <v>16</v>
      </c>
      <c r="C2" s="6">
        <v>1</v>
      </c>
      <c r="D2" s="7" t="s">
        <v>17</v>
      </c>
      <c r="E2" s="19"/>
      <c r="F2" s="19"/>
    </row>
    <row r="3" spans="1:6" ht="57">
      <c r="A3" s="8">
        <v>10.1</v>
      </c>
      <c r="B3" s="10" t="s">
        <v>76</v>
      </c>
      <c r="C3" s="6">
        <v>2.5</v>
      </c>
      <c r="D3" s="7" t="s">
        <v>18</v>
      </c>
      <c r="E3" s="19"/>
      <c r="F3" s="19">
        <f>C3*E3</f>
        <v>0</v>
      </c>
    </row>
    <row r="4" spans="1:6" ht="71.25">
      <c r="A4" s="8">
        <v>10.199999999999999</v>
      </c>
      <c r="B4" s="9" t="s">
        <v>19</v>
      </c>
      <c r="C4" s="6">
        <v>90</v>
      </c>
      <c r="D4" s="7" t="s">
        <v>20</v>
      </c>
      <c r="E4" s="19"/>
      <c r="F4" s="19">
        <f t="shared" ref="F4:F65" si="0">C4*E4</f>
        <v>0</v>
      </c>
    </row>
    <row r="5" spans="1:6" ht="42.75">
      <c r="A5" s="8">
        <v>10.3</v>
      </c>
      <c r="B5" s="9" t="s">
        <v>21</v>
      </c>
      <c r="C5" s="6">
        <v>50.25</v>
      </c>
      <c r="D5" s="7" t="s">
        <v>22</v>
      </c>
      <c r="E5" s="19"/>
      <c r="F5" s="19">
        <f t="shared" si="0"/>
        <v>0</v>
      </c>
    </row>
    <row r="6" spans="1:6" ht="99.75">
      <c r="A6" s="8">
        <v>10.4</v>
      </c>
      <c r="B6" s="9" t="s">
        <v>23</v>
      </c>
      <c r="C6" s="6">
        <v>22</v>
      </c>
      <c r="D6" s="7" t="s">
        <v>22</v>
      </c>
      <c r="E6" s="19"/>
      <c r="F6" s="19">
        <f t="shared" si="0"/>
        <v>0</v>
      </c>
    </row>
    <row r="7" spans="1:6" ht="57">
      <c r="A7" s="8">
        <v>10.5</v>
      </c>
      <c r="B7" s="9" t="s">
        <v>24</v>
      </c>
      <c r="C7" s="6">
        <v>58</v>
      </c>
      <c r="D7" s="7" t="s">
        <v>20</v>
      </c>
      <c r="E7" s="19"/>
      <c r="F7" s="19">
        <f t="shared" si="0"/>
        <v>0</v>
      </c>
    </row>
    <row r="8" spans="1:6" ht="57">
      <c r="A8" s="8">
        <v>10.6</v>
      </c>
      <c r="B8" s="10" t="s">
        <v>77</v>
      </c>
      <c r="C8" s="6">
        <v>13</v>
      </c>
      <c r="D8" s="7" t="s">
        <v>20</v>
      </c>
      <c r="E8" s="19"/>
      <c r="F8" s="19">
        <f t="shared" si="0"/>
        <v>0</v>
      </c>
    </row>
    <row r="9" spans="1:6" ht="71.25">
      <c r="A9" s="8">
        <v>10.7</v>
      </c>
      <c r="B9" s="9" t="s">
        <v>25</v>
      </c>
      <c r="C9" s="6">
        <v>6</v>
      </c>
      <c r="D9" s="7" t="s">
        <v>18</v>
      </c>
      <c r="E9" s="19"/>
      <c r="F9" s="19">
        <f t="shared" si="0"/>
        <v>0</v>
      </c>
    </row>
    <row r="10" spans="1:6" ht="57">
      <c r="A10" s="8">
        <v>10.8</v>
      </c>
      <c r="B10" s="10" t="s">
        <v>0</v>
      </c>
      <c r="C10" s="6">
        <v>5</v>
      </c>
      <c r="D10" s="7" t="s">
        <v>20</v>
      </c>
      <c r="E10" s="19"/>
      <c r="F10" s="19">
        <f t="shared" si="0"/>
        <v>0</v>
      </c>
    </row>
    <row r="11" spans="1:6" ht="85.5">
      <c r="A11" s="8">
        <v>10.9</v>
      </c>
      <c r="B11" s="9" t="s">
        <v>26</v>
      </c>
      <c r="C11" s="6">
        <v>15</v>
      </c>
      <c r="D11" s="7" t="s">
        <v>18</v>
      </c>
      <c r="E11" s="19"/>
      <c r="F11" s="19">
        <f t="shared" si="0"/>
        <v>0</v>
      </c>
    </row>
    <row r="12" spans="1:6" ht="142.5">
      <c r="A12" s="11">
        <v>10.1</v>
      </c>
      <c r="B12" s="9" t="s">
        <v>27</v>
      </c>
      <c r="C12" s="6">
        <v>1</v>
      </c>
      <c r="D12" s="7" t="s">
        <v>28</v>
      </c>
      <c r="E12" s="19"/>
      <c r="F12" s="19">
        <f t="shared" si="0"/>
        <v>0</v>
      </c>
    </row>
    <row r="13" spans="1:6">
      <c r="A13" s="4">
        <v>20</v>
      </c>
      <c r="B13" s="5" t="s">
        <v>29</v>
      </c>
      <c r="C13" s="6">
        <v>1</v>
      </c>
      <c r="D13" s="7" t="s">
        <v>17</v>
      </c>
      <c r="E13" s="19"/>
      <c r="F13" s="19">
        <f t="shared" si="0"/>
        <v>0</v>
      </c>
    </row>
    <row r="14" spans="1:6" ht="142.5">
      <c r="A14" s="8">
        <v>20.100000000000001</v>
      </c>
      <c r="B14" s="9" t="s">
        <v>30</v>
      </c>
      <c r="C14" s="6">
        <v>2.5</v>
      </c>
      <c r="D14" s="7" t="s">
        <v>20</v>
      </c>
      <c r="E14" s="19"/>
      <c r="F14" s="19">
        <f t="shared" si="0"/>
        <v>0</v>
      </c>
    </row>
    <row r="15" spans="1:6">
      <c r="A15" s="4">
        <v>30</v>
      </c>
      <c r="B15" s="5" t="s">
        <v>31</v>
      </c>
      <c r="C15" s="6">
        <v>1</v>
      </c>
      <c r="D15" s="7" t="s">
        <v>17</v>
      </c>
      <c r="E15" s="19"/>
      <c r="F15" s="19">
        <f t="shared" si="0"/>
        <v>0</v>
      </c>
    </row>
    <row r="16" spans="1:6" ht="142.5">
      <c r="A16" s="8">
        <v>30.1</v>
      </c>
      <c r="B16" s="9" t="s">
        <v>32</v>
      </c>
      <c r="C16" s="6">
        <v>5</v>
      </c>
      <c r="D16" s="7" t="s">
        <v>20</v>
      </c>
      <c r="E16" s="19"/>
      <c r="F16" s="19">
        <f t="shared" si="0"/>
        <v>0</v>
      </c>
    </row>
    <row r="17" spans="1:6" ht="285">
      <c r="A17" s="8">
        <v>30.2</v>
      </c>
      <c r="B17" s="10" t="s">
        <v>1</v>
      </c>
      <c r="C17" s="6">
        <v>58</v>
      </c>
      <c r="D17" s="7" t="s">
        <v>20</v>
      </c>
      <c r="E17" s="19"/>
      <c r="F17" s="19">
        <f t="shared" si="0"/>
        <v>0</v>
      </c>
    </row>
    <row r="18" spans="1:6">
      <c r="A18" s="4">
        <v>40</v>
      </c>
      <c r="B18" s="5" t="s">
        <v>33</v>
      </c>
      <c r="C18" s="6">
        <v>1</v>
      </c>
      <c r="D18" s="7" t="s">
        <v>17</v>
      </c>
      <c r="E18" s="19"/>
      <c r="F18" s="19">
        <f t="shared" si="0"/>
        <v>0</v>
      </c>
    </row>
    <row r="19" spans="1:6" ht="71.25">
      <c r="A19" s="8">
        <v>40.1</v>
      </c>
      <c r="B19" s="9" t="s">
        <v>34</v>
      </c>
      <c r="C19" s="6">
        <v>24</v>
      </c>
      <c r="D19" s="7" t="s">
        <v>20</v>
      </c>
      <c r="E19" s="19"/>
      <c r="F19" s="19">
        <f t="shared" si="0"/>
        <v>0</v>
      </c>
    </row>
    <row r="20" spans="1:6" ht="171">
      <c r="A20" s="8">
        <v>40.200000000000003</v>
      </c>
      <c r="B20" s="9" t="s">
        <v>35</v>
      </c>
      <c r="C20" s="6">
        <v>50</v>
      </c>
      <c r="D20" s="7" t="s">
        <v>20</v>
      </c>
      <c r="E20" s="19"/>
      <c r="F20" s="19">
        <f t="shared" si="0"/>
        <v>0</v>
      </c>
    </row>
    <row r="21" spans="1:6" ht="114">
      <c r="A21" s="8">
        <v>40.299999999999997</v>
      </c>
      <c r="B21" s="9" t="s">
        <v>36</v>
      </c>
      <c r="C21" s="6">
        <v>19</v>
      </c>
      <c r="D21" s="7" t="s">
        <v>20</v>
      </c>
      <c r="E21" s="19"/>
      <c r="F21" s="19">
        <f t="shared" si="0"/>
        <v>0</v>
      </c>
    </row>
    <row r="22" spans="1:6" ht="85.5">
      <c r="A22" s="8">
        <v>40.4</v>
      </c>
      <c r="B22" s="9" t="s">
        <v>37</v>
      </c>
      <c r="C22" s="6">
        <v>80</v>
      </c>
      <c r="D22" s="7" t="s">
        <v>20</v>
      </c>
      <c r="E22" s="19"/>
      <c r="F22" s="19">
        <f t="shared" si="0"/>
        <v>0</v>
      </c>
    </row>
    <row r="23" spans="1:6">
      <c r="A23" s="4">
        <v>50</v>
      </c>
      <c r="B23" s="5" t="s">
        <v>38</v>
      </c>
      <c r="C23" s="6">
        <v>1</v>
      </c>
      <c r="D23" s="7" t="s">
        <v>17</v>
      </c>
      <c r="E23" s="19"/>
      <c r="F23" s="19">
        <f t="shared" si="0"/>
        <v>0</v>
      </c>
    </row>
    <row r="24" spans="1:6" ht="128.25">
      <c r="A24" s="8">
        <v>50.1</v>
      </c>
      <c r="B24" s="9" t="s">
        <v>39</v>
      </c>
      <c r="C24" s="6">
        <v>26</v>
      </c>
      <c r="D24" s="7" t="s">
        <v>22</v>
      </c>
      <c r="E24" s="19"/>
      <c r="F24" s="19">
        <f t="shared" si="0"/>
        <v>0</v>
      </c>
    </row>
    <row r="25" spans="1:6">
      <c r="A25" s="4">
        <v>60</v>
      </c>
      <c r="B25" s="5" t="s">
        <v>40</v>
      </c>
      <c r="C25" s="6">
        <v>1</v>
      </c>
      <c r="D25" s="7" t="s">
        <v>17</v>
      </c>
      <c r="E25" s="19"/>
      <c r="F25" s="19">
        <f t="shared" si="0"/>
        <v>0</v>
      </c>
    </row>
    <row r="26" spans="1:6" ht="199.5">
      <c r="A26" s="8">
        <v>60.1</v>
      </c>
      <c r="B26" s="10" t="s">
        <v>2</v>
      </c>
      <c r="C26" s="6">
        <v>58</v>
      </c>
      <c r="D26" s="7" t="s">
        <v>20</v>
      </c>
      <c r="E26" s="19"/>
      <c r="F26" s="19">
        <f t="shared" si="0"/>
        <v>0</v>
      </c>
    </row>
    <row r="27" spans="1:6" ht="128.25">
      <c r="A27" s="8">
        <v>60.2</v>
      </c>
      <c r="B27" s="9" t="s">
        <v>41</v>
      </c>
      <c r="C27" s="6">
        <v>34</v>
      </c>
      <c r="D27" s="7" t="s">
        <v>22</v>
      </c>
      <c r="E27" s="19"/>
      <c r="F27" s="19">
        <f t="shared" si="0"/>
        <v>0</v>
      </c>
    </row>
    <row r="28" spans="1:6" ht="128.25">
      <c r="A28" s="8">
        <v>60.3</v>
      </c>
      <c r="B28" s="9" t="s">
        <v>42</v>
      </c>
      <c r="C28" s="6">
        <v>81</v>
      </c>
      <c r="D28" s="7" t="s">
        <v>22</v>
      </c>
      <c r="E28" s="19"/>
      <c r="F28" s="19">
        <f t="shared" si="0"/>
        <v>0</v>
      </c>
    </row>
    <row r="29" spans="1:6">
      <c r="A29" s="4">
        <v>70</v>
      </c>
      <c r="B29" s="5" t="s">
        <v>43</v>
      </c>
      <c r="C29" s="6">
        <v>1</v>
      </c>
      <c r="D29" s="7" t="s">
        <v>17</v>
      </c>
      <c r="E29" s="19"/>
      <c r="F29" s="19">
        <f t="shared" si="0"/>
        <v>0</v>
      </c>
    </row>
    <row r="30" spans="1:6" ht="285">
      <c r="A30" s="8">
        <v>70.099999999999994</v>
      </c>
      <c r="B30" s="9" t="s">
        <v>44</v>
      </c>
      <c r="C30" s="6">
        <v>20</v>
      </c>
      <c r="D30" s="7" t="s">
        <v>45</v>
      </c>
      <c r="E30" s="19"/>
      <c r="F30" s="19">
        <f t="shared" si="0"/>
        <v>0</v>
      </c>
    </row>
    <row r="31" spans="1:6" ht="128.25">
      <c r="A31" s="8">
        <v>70.2</v>
      </c>
      <c r="B31" s="9" t="s">
        <v>46</v>
      </c>
      <c r="C31" s="6">
        <v>20</v>
      </c>
      <c r="D31" s="7" t="s">
        <v>20</v>
      </c>
      <c r="E31" s="19"/>
      <c r="F31" s="19">
        <f t="shared" si="0"/>
        <v>0</v>
      </c>
    </row>
    <row r="32" spans="1:6" ht="213.75">
      <c r="A32" s="8">
        <v>70.3</v>
      </c>
      <c r="B32" s="10" t="s">
        <v>3</v>
      </c>
      <c r="C32" s="6">
        <v>15</v>
      </c>
      <c r="D32" s="7" t="s">
        <v>20</v>
      </c>
      <c r="E32" s="19"/>
      <c r="F32" s="19">
        <f t="shared" si="0"/>
        <v>0</v>
      </c>
    </row>
    <row r="33" spans="1:6" ht="199.5">
      <c r="A33" s="8">
        <v>70.400000000000006</v>
      </c>
      <c r="B33" s="9" t="s">
        <v>47</v>
      </c>
      <c r="C33" s="6">
        <v>10</v>
      </c>
      <c r="D33" s="7" t="s">
        <v>20</v>
      </c>
      <c r="E33" s="19"/>
      <c r="F33" s="19">
        <f t="shared" si="0"/>
        <v>0</v>
      </c>
    </row>
    <row r="34" spans="1:6" ht="156.75">
      <c r="A34" s="8">
        <v>70.5</v>
      </c>
      <c r="B34" s="9" t="s">
        <v>48</v>
      </c>
      <c r="C34" s="6">
        <v>6</v>
      </c>
      <c r="D34" s="7" t="s">
        <v>20</v>
      </c>
      <c r="E34" s="19"/>
      <c r="F34" s="19">
        <f t="shared" si="0"/>
        <v>0</v>
      </c>
    </row>
    <row r="35" spans="1:6" ht="156.75">
      <c r="A35" s="8">
        <v>70.599999999999994</v>
      </c>
      <c r="B35" s="9" t="s">
        <v>49</v>
      </c>
      <c r="C35" s="6">
        <v>5</v>
      </c>
      <c r="D35" s="7" t="s">
        <v>20</v>
      </c>
      <c r="E35" s="19"/>
      <c r="F35" s="19">
        <f t="shared" si="0"/>
        <v>0</v>
      </c>
    </row>
    <row r="36" spans="1:6" ht="192.75" customHeight="1">
      <c r="A36" s="8">
        <v>70.7</v>
      </c>
      <c r="B36" s="10" t="s">
        <v>78</v>
      </c>
      <c r="C36" s="6">
        <v>2</v>
      </c>
      <c r="D36" s="7" t="s">
        <v>20</v>
      </c>
      <c r="E36" s="19"/>
      <c r="F36" s="19">
        <f t="shared" si="0"/>
        <v>0</v>
      </c>
    </row>
    <row r="37" spans="1:6" ht="57">
      <c r="A37" s="8">
        <v>70.8</v>
      </c>
      <c r="B37" s="9" t="s">
        <v>50</v>
      </c>
      <c r="C37" s="6">
        <v>69</v>
      </c>
      <c r="D37" s="7" t="s">
        <v>20</v>
      </c>
      <c r="E37" s="19"/>
      <c r="F37" s="19">
        <f t="shared" si="0"/>
        <v>0</v>
      </c>
    </row>
    <row r="38" spans="1:6">
      <c r="A38" s="4">
        <v>80</v>
      </c>
      <c r="B38" s="5" t="s">
        <v>51</v>
      </c>
      <c r="C38" s="6">
        <v>1</v>
      </c>
      <c r="D38" s="7" t="s">
        <v>17</v>
      </c>
      <c r="E38" s="19"/>
      <c r="F38" s="19">
        <f t="shared" si="0"/>
        <v>0</v>
      </c>
    </row>
    <row r="39" spans="1:6" ht="171">
      <c r="A39" s="8">
        <v>80.099999999999994</v>
      </c>
      <c r="B39" s="10" t="s">
        <v>4</v>
      </c>
      <c r="C39" s="6">
        <v>5.25</v>
      </c>
      <c r="D39" s="7" t="s">
        <v>20</v>
      </c>
      <c r="E39" s="19"/>
      <c r="F39" s="19">
        <f t="shared" si="0"/>
        <v>0</v>
      </c>
    </row>
    <row r="40" spans="1:6" ht="128.25">
      <c r="A40" s="8">
        <v>80.2</v>
      </c>
      <c r="B40" s="9" t="s">
        <v>52</v>
      </c>
      <c r="C40" s="6">
        <v>2</v>
      </c>
      <c r="D40" s="7" t="s">
        <v>20</v>
      </c>
      <c r="E40" s="19"/>
      <c r="F40" s="19">
        <f t="shared" si="0"/>
        <v>0</v>
      </c>
    </row>
    <row r="41" spans="1:6" ht="171">
      <c r="A41" s="8">
        <v>80.3</v>
      </c>
      <c r="B41" s="9" t="s">
        <v>53</v>
      </c>
      <c r="C41" s="6">
        <v>2.5</v>
      </c>
      <c r="D41" s="7" t="s">
        <v>20</v>
      </c>
      <c r="E41" s="19"/>
      <c r="F41" s="19">
        <f t="shared" si="0"/>
        <v>0</v>
      </c>
    </row>
    <row r="42" spans="1:6" ht="42.75">
      <c r="A42" s="8">
        <v>80.400000000000006</v>
      </c>
      <c r="B42" s="9" t="s">
        <v>54</v>
      </c>
      <c r="C42" s="6">
        <v>2</v>
      </c>
      <c r="D42" s="7" t="s">
        <v>28</v>
      </c>
      <c r="E42" s="19"/>
      <c r="F42" s="19">
        <f t="shared" si="0"/>
        <v>0</v>
      </c>
    </row>
    <row r="43" spans="1:6" ht="228">
      <c r="A43" s="8">
        <v>80.5</v>
      </c>
      <c r="B43" s="9" t="s">
        <v>55</v>
      </c>
      <c r="C43" s="6">
        <v>10</v>
      </c>
      <c r="D43" s="7" t="s">
        <v>20</v>
      </c>
      <c r="E43" s="19"/>
      <c r="F43" s="19">
        <f t="shared" si="0"/>
        <v>0</v>
      </c>
    </row>
    <row r="44" spans="1:6" ht="156.75">
      <c r="A44" s="8">
        <v>80.599999999999994</v>
      </c>
      <c r="B44" s="9" t="s">
        <v>56</v>
      </c>
      <c r="C44" s="6">
        <v>7</v>
      </c>
      <c r="D44" s="7" t="s">
        <v>20</v>
      </c>
      <c r="E44" s="19"/>
      <c r="F44" s="19">
        <f t="shared" si="0"/>
        <v>0</v>
      </c>
    </row>
    <row r="45" spans="1:6">
      <c r="A45" s="4">
        <v>90</v>
      </c>
      <c r="B45" s="5" t="s">
        <v>57</v>
      </c>
      <c r="C45" s="6">
        <v>1</v>
      </c>
      <c r="D45" s="7" t="s">
        <v>17</v>
      </c>
      <c r="E45" s="19"/>
      <c r="F45" s="19">
        <f t="shared" si="0"/>
        <v>0</v>
      </c>
    </row>
    <row r="46" spans="1:6" ht="128.25">
      <c r="A46" s="8">
        <v>90.1</v>
      </c>
      <c r="B46" s="10" t="s">
        <v>5</v>
      </c>
      <c r="C46" s="6">
        <v>5</v>
      </c>
      <c r="D46" s="7" t="s">
        <v>20</v>
      </c>
      <c r="E46" s="19"/>
      <c r="F46" s="19">
        <f t="shared" si="0"/>
        <v>0</v>
      </c>
    </row>
    <row r="47" spans="1:6">
      <c r="A47" s="4">
        <v>100</v>
      </c>
      <c r="B47" s="5" t="s">
        <v>58</v>
      </c>
      <c r="C47" s="6">
        <v>1</v>
      </c>
      <c r="D47" s="7" t="s">
        <v>17</v>
      </c>
      <c r="E47" s="19"/>
      <c r="F47" s="19">
        <f t="shared" si="0"/>
        <v>0</v>
      </c>
    </row>
    <row r="48" spans="1:6" ht="114">
      <c r="A48" s="8">
        <v>100.1</v>
      </c>
      <c r="B48" s="9" t="s">
        <v>59</v>
      </c>
      <c r="C48" s="6">
        <v>185</v>
      </c>
      <c r="D48" s="7" t="s">
        <v>20</v>
      </c>
      <c r="E48" s="19"/>
      <c r="F48" s="19">
        <f t="shared" si="0"/>
        <v>0</v>
      </c>
    </row>
    <row r="49" spans="1:6" ht="85.5">
      <c r="A49" s="8">
        <v>100.2</v>
      </c>
      <c r="B49" s="9" t="s">
        <v>60</v>
      </c>
      <c r="C49" s="6">
        <v>5</v>
      </c>
      <c r="D49" s="7" t="s">
        <v>20</v>
      </c>
      <c r="E49" s="19"/>
      <c r="F49" s="19">
        <f t="shared" si="0"/>
        <v>0</v>
      </c>
    </row>
    <row r="50" spans="1:6" ht="328.5" customHeight="1">
      <c r="A50" s="8">
        <v>100.3</v>
      </c>
      <c r="B50" s="9" t="s">
        <v>61</v>
      </c>
      <c r="C50" s="6">
        <v>2</v>
      </c>
      <c r="D50" s="7" t="s">
        <v>20</v>
      </c>
      <c r="E50" s="19"/>
      <c r="F50" s="19">
        <f t="shared" si="0"/>
        <v>0</v>
      </c>
    </row>
    <row r="51" spans="1:6">
      <c r="A51" s="4">
        <v>110</v>
      </c>
      <c r="B51" s="5" t="s">
        <v>62</v>
      </c>
      <c r="C51" s="6">
        <v>1</v>
      </c>
      <c r="D51" s="7" t="s">
        <v>17</v>
      </c>
      <c r="E51" s="19"/>
      <c r="F51" s="19">
        <f t="shared" si="0"/>
        <v>0</v>
      </c>
    </row>
    <row r="52" spans="1:6" ht="171">
      <c r="A52" s="8">
        <v>110.1</v>
      </c>
      <c r="B52" s="9" t="s">
        <v>63</v>
      </c>
      <c r="C52" s="6">
        <v>2</v>
      </c>
      <c r="D52" s="7" t="s">
        <v>20</v>
      </c>
      <c r="E52" s="19"/>
      <c r="F52" s="19">
        <f t="shared" si="0"/>
        <v>0</v>
      </c>
    </row>
    <row r="53" spans="1:6">
      <c r="A53" s="4">
        <v>120</v>
      </c>
      <c r="B53" s="5" t="s">
        <v>64</v>
      </c>
      <c r="C53" s="6">
        <v>1</v>
      </c>
      <c r="D53" s="7" t="s">
        <v>17</v>
      </c>
      <c r="E53" s="19"/>
      <c r="F53" s="19">
        <f t="shared" si="0"/>
        <v>0</v>
      </c>
    </row>
    <row r="54" spans="1:6" ht="71.25">
      <c r="A54" s="8">
        <v>120.1</v>
      </c>
      <c r="B54" s="9" t="s">
        <v>65</v>
      </c>
      <c r="C54" s="6">
        <v>5</v>
      </c>
      <c r="D54" s="7" t="s">
        <v>22</v>
      </c>
      <c r="E54" s="19"/>
      <c r="F54" s="19">
        <f t="shared" si="0"/>
        <v>0</v>
      </c>
    </row>
    <row r="55" spans="1:6" ht="71.25">
      <c r="A55" s="8">
        <v>120.2</v>
      </c>
      <c r="B55" s="9" t="s">
        <v>66</v>
      </c>
      <c r="C55" s="6">
        <v>5</v>
      </c>
      <c r="D55" s="7" t="s">
        <v>22</v>
      </c>
      <c r="E55" s="19"/>
      <c r="F55" s="19">
        <f t="shared" si="0"/>
        <v>0</v>
      </c>
    </row>
    <row r="56" spans="1:6" ht="114">
      <c r="A56" s="8">
        <v>120.3</v>
      </c>
      <c r="B56" s="9" t="s">
        <v>67</v>
      </c>
      <c r="C56" s="6">
        <v>5</v>
      </c>
      <c r="D56" s="7" t="s">
        <v>22</v>
      </c>
      <c r="E56" s="19"/>
      <c r="F56" s="19">
        <f t="shared" si="0"/>
        <v>0</v>
      </c>
    </row>
    <row r="57" spans="1:6" ht="114">
      <c r="A57" s="8">
        <v>120.4</v>
      </c>
      <c r="B57" s="9" t="s">
        <v>68</v>
      </c>
      <c r="C57" s="6">
        <v>5</v>
      </c>
      <c r="D57" s="7" t="s">
        <v>22</v>
      </c>
      <c r="E57" s="19"/>
      <c r="F57" s="19">
        <f t="shared" si="0"/>
        <v>0</v>
      </c>
    </row>
    <row r="58" spans="1:6" ht="114">
      <c r="A58" s="8">
        <v>120.5</v>
      </c>
      <c r="B58" s="9" t="s">
        <v>69</v>
      </c>
      <c r="C58" s="6">
        <v>5</v>
      </c>
      <c r="D58" s="7" t="s">
        <v>22</v>
      </c>
      <c r="E58" s="19"/>
      <c r="F58" s="19">
        <f t="shared" si="0"/>
        <v>0</v>
      </c>
    </row>
    <row r="59" spans="1:6" ht="71.25">
      <c r="A59" s="8">
        <v>120.6</v>
      </c>
      <c r="B59" s="9" t="s">
        <v>70</v>
      </c>
      <c r="C59" s="6">
        <v>2</v>
      </c>
      <c r="D59" s="7" t="s">
        <v>28</v>
      </c>
      <c r="E59" s="19"/>
      <c r="F59" s="19">
        <f t="shared" si="0"/>
        <v>0</v>
      </c>
    </row>
    <row r="60" spans="1:6">
      <c r="A60" s="4">
        <v>130</v>
      </c>
      <c r="B60" s="5" t="s">
        <v>71</v>
      </c>
      <c r="C60" s="6">
        <v>1</v>
      </c>
      <c r="D60" s="7" t="s">
        <v>17</v>
      </c>
      <c r="E60" s="19"/>
      <c r="F60" s="19">
        <f t="shared" si="0"/>
        <v>0</v>
      </c>
    </row>
    <row r="61" spans="1:6" ht="42.75">
      <c r="A61" s="8">
        <v>130.1</v>
      </c>
      <c r="B61" s="9" t="s">
        <v>72</v>
      </c>
      <c r="C61" s="6">
        <v>11</v>
      </c>
      <c r="D61" s="7" t="s">
        <v>20</v>
      </c>
      <c r="E61" s="19"/>
      <c r="F61" s="19">
        <f t="shared" si="0"/>
        <v>0</v>
      </c>
    </row>
    <row r="62" spans="1:6" ht="42.75">
      <c r="A62" s="8">
        <v>130.19999999999999</v>
      </c>
      <c r="B62" s="9" t="s">
        <v>73</v>
      </c>
      <c r="C62" s="6">
        <v>58</v>
      </c>
      <c r="D62" s="7" t="s">
        <v>20</v>
      </c>
      <c r="E62" s="19"/>
      <c r="F62" s="19">
        <f t="shared" si="0"/>
        <v>0</v>
      </c>
    </row>
    <row r="63" spans="1:6" ht="85.5">
      <c r="A63" s="8">
        <v>130.30000000000001</v>
      </c>
      <c r="B63" s="9" t="s">
        <v>74</v>
      </c>
      <c r="C63" s="6">
        <v>1</v>
      </c>
      <c r="D63" s="7" t="s">
        <v>20</v>
      </c>
      <c r="E63" s="19"/>
      <c r="F63" s="19">
        <f t="shared" si="0"/>
        <v>0</v>
      </c>
    </row>
    <row r="64" spans="1:6" ht="114">
      <c r="A64" s="8">
        <v>130.4</v>
      </c>
      <c r="B64" s="10" t="s">
        <v>6</v>
      </c>
      <c r="C64" s="6">
        <v>1</v>
      </c>
      <c r="D64" s="7" t="s">
        <v>20</v>
      </c>
      <c r="E64" s="19"/>
      <c r="F64" s="19">
        <f t="shared" si="0"/>
        <v>0</v>
      </c>
    </row>
    <row r="65" spans="1:6" ht="85.5">
      <c r="A65" s="12">
        <v>130.5</v>
      </c>
      <c r="B65" s="13" t="s">
        <v>75</v>
      </c>
      <c r="C65" s="14">
        <v>1</v>
      </c>
      <c r="D65" s="15" t="s">
        <v>20</v>
      </c>
      <c r="E65" s="20">
        <v>0</v>
      </c>
      <c r="F65" s="19">
        <f t="shared" si="0"/>
        <v>0</v>
      </c>
    </row>
    <row r="66" spans="1:6">
      <c r="A66" s="16"/>
      <c r="B66" s="16" t="s">
        <v>7</v>
      </c>
      <c r="C66" s="16"/>
      <c r="D66" s="16"/>
      <c r="E66" s="21"/>
      <c r="F66" s="22">
        <f>SUM(F2:F65)</f>
        <v>0</v>
      </c>
    </row>
    <row r="67" spans="1:6">
      <c r="A67" s="16"/>
      <c r="B67" s="16" t="s">
        <v>8</v>
      </c>
      <c r="C67" s="16"/>
      <c r="D67" s="16"/>
      <c r="E67" s="21"/>
      <c r="F67" s="23">
        <f>F66*18%</f>
        <v>0</v>
      </c>
    </row>
    <row r="68" spans="1:6">
      <c r="A68" s="16"/>
      <c r="B68" s="16" t="s">
        <v>9</v>
      </c>
      <c r="C68" s="16"/>
      <c r="D68" s="16"/>
      <c r="E68" s="21"/>
      <c r="F68" s="22">
        <f>SUM(F66:F67)</f>
        <v>0</v>
      </c>
    </row>
  </sheetData>
  <sheetProtection algorithmName="SHA-512" hashValue="8FOGBEGQu4dRbBsDBXEeWK7CngcgGdFFxQPJkzjXvPkARtnnz1DHr4c0vnh+Ne1g+1pU4ClPue6CCmhqO+V0fA==" saltValue="RILLewnun46ZmcrN6mZbM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Indian Institute Of Technology Bombay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Suravi Kadam</dc:creator>
  <cp:lastModifiedBy>Suravi Kadam</cp:lastModifiedBy>
  <cp:lastPrinted>2026-08-13T11:15:21Z</cp:lastPrinted>
  <dcterms:created xsi:type="dcterms:W3CDTF">2026-08-11T06:57:50Z</dcterms:created>
  <dcterms:modified xsi:type="dcterms:W3CDTF">2026-08-13T11:33:15Z</dcterms:modified>
</cp:coreProperties>
</file>